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Berekening" sheetId="1" r:id="rId1"/>
    <sheet name="Presentatie" sheetId="2" r:id="rId2"/>
  </sheets>
  <definedNames/>
  <calcPr fullCalcOnLoad="1"/>
</workbook>
</file>

<file path=xl/sharedStrings.xml><?xml version="1.0" encoding="utf-8"?>
<sst xmlns="http://schemas.openxmlformats.org/spreadsheetml/2006/main" count="65" uniqueCount="32">
  <si>
    <t>Canon EOS-1Ds III</t>
  </si>
  <si>
    <t>Canon EOS-1D X</t>
  </si>
  <si>
    <t>Canon EOS-5D Mark II</t>
  </si>
  <si>
    <t>Canon EOS-1D Mark II</t>
  </si>
  <si>
    <t>Canon EOS-1D Mark III</t>
  </si>
  <si>
    <t>Canon EOS-1D Mark IV</t>
  </si>
  <si>
    <t>Canon EOS-7D</t>
  </si>
  <si>
    <t>Canon EOS-40D</t>
  </si>
  <si>
    <t>Canon EOS-50D</t>
  </si>
  <si>
    <t>Canon EOS-60D</t>
  </si>
  <si>
    <t>Nikon D3X</t>
  </si>
  <si>
    <t>Nikon D3S</t>
  </si>
  <si>
    <t>Nikon D700</t>
  </si>
  <si>
    <t>Nikon D2X</t>
  </si>
  <si>
    <t>Nikon D2Xs</t>
  </si>
  <si>
    <t>Nikon D200</t>
  </si>
  <si>
    <t>Nikon D300</t>
  </si>
  <si>
    <t>Nikon D300S</t>
  </si>
  <si>
    <t>Nikon D80</t>
  </si>
  <si>
    <t>Nikon D90</t>
  </si>
  <si>
    <t>Nikon D7000</t>
  </si>
  <si>
    <t>Camera</t>
  </si>
  <si>
    <t>Mp</t>
  </si>
  <si>
    <t>Origineel</t>
  </si>
  <si>
    <t>Formaat</t>
  </si>
  <si>
    <t>Cropfactor</t>
  </si>
  <si>
    <t>na crop</t>
  </si>
  <si>
    <t>Mp conversie</t>
  </si>
  <si>
    <t>Eind</t>
  </si>
  <si>
    <t>formaat</t>
  </si>
  <si>
    <t>Resultaat</t>
  </si>
  <si>
    <t>max breedte</t>
  </si>
</sst>
</file>

<file path=xl/styles.xml><?xml version="1.0" encoding="utf-8"?>
<styleSheet xmlns="http://schemas.openxmlformats.org/spreadsheetml/2006/main">
  <numFmts count="1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  <numFmt numFmtId="169" formatCode="0.0%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1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/>
    </xf>
    <xf numFmtId="169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9.140625" style="1" customWidth="1"/>
    <col min="3" max="4" width="9.140625" style="3" customWidth="1"/>
    <col min="5" max="5" width="9.140625" style="1" customWidth="1"/>
    <col min="6" max="6" width="9.140625" style="3" customWidth="1"/>
    <col min="7" max="11" width="9.140625" style="1" customWidth="1"/>
    <col min="12" max="12" width="9.140625" style="4" customWidth="1"/>
    <col min="13" max="13" width="9.140625" style="1" customWidth="1"/>
    <col min="14" max="15" width="9.140625" style="3" customWidth="1"/>
    <col min="16" max="16" width="11.28125" style="1" customWidth="1"/>
    <col min="17" max="17" width="11.28125" style="0" customWidth="1"/>
  </cols>
  <sheetData>
    <row r="1" spans="1:15" ht="12.75">
      <c r="A1" t="s">
        <v>21</v>
      </c>
      <c r="B1" s="1" t="s">
        <v>22</v>
      </c>
      <c r="C1" s="2" t="s">
        <v>25</v>
      </c>
      <c r="D1" s="2"/>
      <c r="E1" s="1" t="s">
        <v>23</v>
      </c>
      <c r="F1" s="3" t="s">
        <v>24</v>
      </c>
      <c r="H1" s="1" t="s">
        <v>24</v>
      </c>
      <c r="I1" s="1" t="s">
        <v>26</v>
      </c>
      <c r="K1" s="1" t="s">
        <v>31</v>
      </c>
      <c r="L1" s="4" t="s">
        <v>27</v>
      </c>
      <c r="N1" s="3" t="s">
        <v>28</v>
      </c>
      <c r="O1" s="3" t="s">
        <v>29</v>
      </c>
    </row>
    <row r="3" spans="1:15" ht="12.75">
      <c r="A3" t="s">
        <v>0</v>
      </c>
      <c r="B3" s="2">
        <v>21.1</v>
      </c>
      <c r="C3" s="2">
        <v>1</v>
      </c>
      <c r="D3" s="2"/>
      <c r="E3" s="1">
        <v>900</v>
      </c>
      <c r="F3" s="1">
        <v>600</v>
      </c>
      <c r="H3" s="3">
        <f aca="true" t="shared" si="0" ref="H3:H8">E3/C3</f>
        <v>900</v>
      </c>
      <c r="I3" s="3">
        <f aca="true" t="shared" si="1" ref="I3:I8">F3/C3</f>
        <v>600</v>
      </c>
      <c r="J3" s="3"/>
      <c r="K3" s="1">
        <v>5616</v>
      </c>
      <c r="L3" s="4">
        <f>3465/K3</f>
        <v>0.6169871794871795</v>
      </c>
      <c r="N3" s="3">
        <f aca="true" t="shared" si="2" ref="N3:N8">H3*L3</f>
        <v>555.2884615384615</v>
      </c>
      <c r="O3" s="3">
        <f aca="true" t="shared" si="3" ref="O3:O8">I3*L3</f>
        <v>370.19230769230774</v>
      </c>
    </row>
    <row r="4" spans="1:15" ht="12.75">
      <c r="A4" t="s">
        <v>1</v>
      </c>
      <c r="B4" s="2">
        <v>18.1</v>
      </c>
      <c r="C4" s="2">
        <v>1</v>
      </c>
      <c r="D4" s="2"/>
      <c r="E4" s="1">
        <v>900</v>
      </c>
      <c r="F4" s="1">
        <v>600</v>
      </c>
      <c r="H4" s="3">
        <f t="shared" si="0"/>
        <v>900</v>
      </c>
      <c r="I4" s="3">
        <f t="shared" si="1"/>
        <v>600</v>
      </c>
      <c r="J4" s="3"/>
      <c r="K4" s="1">
        <v>5184</v>
      </c>
      <c r="L4" s="4">
        <f>3465/K4</f>
        <v>0.6684027777777778</v>
      </c>
      <c r="N4" s="3">
        <f t="shared" si="2"/>
        <v>601.5625</v>
      </c>
      <c r="O4" s="3">
        <f t="shared" si="3"/>
        <v>401.0416666666667</v>
      </c>
    </row>
    <row r="5" spans="1:15" ht="12.75">
      <c r="A5" t="s">
        <v>2</v>
      </c>
      <c r="B5" s="2">
        <v>21</v>
      </c>
      <c r="C5" s="2">
        <v>1</v>
      </c>
      <c r="D5" s="2"/>
      <c r="E5" s="1">
        <v>900</v>
      </c>
      <c r="F5" s="1">
        <v>600</v>
      </c>
      <c r="H5" s="3">
        <f t="shared" si="0"/>
        <v>900</v>
      </c>
      <c r="I5" s="3">
        <f t="shared" si="1"/>
        <v>600</v>
      </c>
      <c r="J5" s="3"/>
      <c r="K5" s="1">
        <v>5616</v>
      </c>
      <c r="L5" s="4">
        <f>3465/K5</f>
        <v>0.6169871794871795</v>
      </c>
      <c r="N5" s="3">
        <f t="shared" si="2"/>
        <v>555.2884615384615</v>
      </c>
      <c r="O5" s="3">
        <f t="shared" si="3"/>
        <v>370.19230769230774</v>
      </c>
    </row>
    <row r="6" spans="1:15" ht="12.75">
      <c r="A6" t="s">
        <v>10</v>
      </c>
      <c r="B6" s="2">
        <v>24.5</v>
      </c>
      <c r="C6" s="2">
        <v>1</v>
      </c>
      <c r="D6" s="2"/>
      <c r="E6" s="1">
        <v>900</v>
      </c>
      <c r="F6" s="1">
        <v>600</v>
      </c>
      <c r="H6" s="3">
        <f t="shared" si="0"/>
        <v>900</v>
      </c>
      <c r="I6" s="3">
        <f t="shared" si="1"/>
        <v>600</v>
      </c>
      <c r="J6" s="3"/>
      <c r="K6" s="1">
        <v>6048</v>
      </c>
      <c r="L6" s="4">
        <f>3465/K6</f>
        <v>0.5729166666666666</v>
      </c>
      <c r="N6" s="3">
        <f t="shared" si="2"/>
        <v>515.625</v>
      </c>
      <c r="O6" s="3">
        <f t="shared" si="3"/>
        <v>343.75</v>
      </c>
    </row>
    <row r="7" spans="1:15" ht="12.75">
      <c r="A7" t="s">
        <v>11</v>
      </c>
      <c r="B7" s="2">
        <v>12.1</v>
      </c>
      <c r="C7" s="2">
        <v>1</v>
      </c>
      <c r="D7" s="2"/>
      <c r="E7" s="1">
        <v>900</v>
      </c>
      <c r="F7" s="1">
        <v>600</v>
      </c>
      <c r="H7" s="3">
        <f t="shared" si="0"/>
        <v>900</v>
      </c>
      <c r="I7" s="3">
        <f t="shared" si="1"/>
        <v>600</v>
      </c>
      <c r="J7" s="3"/>
      <c r="K7" s="1">
        <v>4256</v>
      </c>
      <c r="L7" s="4">
        <f>3465/K7</f>
        <v>0.8141447368421053</v>
      </c>
      <c r="N7" s="3">
        <f t="shared" si="2"/>
        <v>732.7302631578948</v>
      </c>
      <c r="O7" s="3">
        <f t="shared" si="3"/>
        <v>488.4868421052632</v>
      </c>
    </row>
    <row r="8" spans="1:15" ht="12.75">
      <c r="A8" t="s">
        <v>12</v>
      </c>
      <c r="B8" s="2">
        <v>12.1</v>
      </c>
      <c r="C8" s="2">
        <v>1</v>
      </c>
      <c r="D8" s="2"/>
      <c r="E8" s="1">
        <v>900</v>
      </c>
      <c r="F8" s="1">
        <v>600</v>
      </c>
      <c r="H8" s="3">
        <f t="shared" si="0"/>
        <v>900</v>
      </c>
      <c r="I8" s="3">
        <f t="shared" si="1"/>
        <v>600</v>
      </c>
      <c r="J8" s="3"/>
      <c r="K8" s="1">
        <v>4256</v>
      </c>
      <c r="L8" s="4">
        <f>3465/K8</f>
        <v>0.8141447368421053</v>
      </c>
      <c r="N8" s="3">
        <f t="shared" si="2"/>
        <v>732.7302631578948</v>
      </c>
      <c r="O8" s="3">
        <f t="shared" si="3"/>
        <v>488.4868421052632</v>
      </c>
    </row>
    <row r="9" spans="2:6" ht="12.75">
      <c r="B9" s="2"/>
      <c r="F9" s="1"/>
    </row>
    <row r="10" spans="1:15" ht="12.75">
      <c r="A10" t="s">
        <v>3</v>
      </c>
      <c r="B10" s="2">
        <v>8.2</v>
      </c>
      <c r="C10" s="2">
        <v>1.3</v>
      </c>
      <c r="D10" s="2"/>
      <c r="E10" s="1">
        <v>900</v>
      </c>
      <c r="F10" s="1">
        <v>600</v>
      </c>
      <c r="H10" s="3">
        <f>E10/C10</f>
        <v>692.3076923076923</v>
      </c>
      <c r="I10" s="3">
        <f>F10/C10</f>
        <v>461.53846153846155</v>
      </c>
      <c r="J10" s="3"/>
      <c r="K10" s="1">
        <v>3504</v>
      </c>
      <c r="L10" s="4">
        <f>3465/K10</f>
        <v>0.9888698630136986</v>
      </c>
      <c r="N10" s="3">
        <f>H10*L10</f>
        <v>684.6022128556375</v>
      </c>
      <c r="O10" s="3">
        <f>I10*L10</f>
        <v>456.4014752370917</v>
      </c>
    </row>
    <row r="11" spans="1:15" ht="12.75">
      <c r="A11" t="s">
        <v>4</v>
      </c>
      <c r="B11" s="2">
        <v>10.1</v>
      </c>
      <c r="C11" s="2">
        <v>1.3</v>
      </c>
      <c r="D11" s="2"/>
      <c r="E11" s="1">
        <v>900</v>
      </c>
      <c r="F11" s="1">
        <v>600</v>
      </c>
      <c r="H11" s="3">
        <f>E11/C11</f>
        <v>692.3076923076923</v>
      </c>
      <c r="I11" s="3">
        <f>F11/C11</f>
        <v>461.53846153846155</v>
      </c>
      <c r="J11" s="3"/>
      <c r="K11" s="1">
        <v>3888</v>
      </c>
      <c r="L11" s="4">
        <f>3465/K11</f>
        <v>0.8912037037037037</v>
      </c>
      <c r="N11" s="3">
        <f>H11*L11</f>
        <v>616.9871794871794</v>
      </c>
      <c r="O11" s="3">
        <f>I11*L11</f>
        <v>411.3247863247863</v>
      </c>
    </row>
    <row r="12" spans="1:15" ht="12.75">
      <c r="A12" t="s">
        <v>5</v>
      </c>
      <c r="B12" s="2">
        <v>16.1</v>
      </c>
      <c r="C12" s="2">
        <v>1.3</v>
      </c>
      <c r="D12" s="2"/>
      <c r="E12" s="1">
        <v>900</v>
      </c>
      <c r="F12" s="1">
        <v>600</v>
      </c>
      <c r="H12" s="3">
        <f>E12/C12</f>
        <v>692.3076923076923</v>
      </c>
      <c r="I12" s="3">
        <f>F12/C12</f>
        <v>461.53846153846155</v>
      </c>
      <c r="J12" s="3"/>
      <c r="K12" s="1">
        <v>4896</v>
      </c>
      <c r="L12" s="4">
        <f>3465/K12</f>
        <v>0.7077205882352942</v>
      </c>
      <c r="N12" s="3">
        <f>H12*L12</f>
        <v>489.960407239819</v>
      </c>
      <c r="O12" s="3">
        <f>I12*L12</f>
        <v>326.6402714932127</v>
      </c>
    </row>
    <row r="13" spans="2:6" ht="12.75">
      <c r="B13" s="2"/>
      <c r="F13" s="1"/>
    </row>
    <row r="14" spans="1:15" ht="12.75">
      <c r="A14" t="s">
        <v>13</v>
      </c>
      <c r="B14" s="2">
        <v>12.2</v>
      </c>
      <c r="C14" s="2">
        <v>1.5</v>
      </c>
      <c r="D14" s="2"/>
      <c r="E14" s="1">
        <v>900</v>
      </c>
      <c r="F14" s="1">
        <v>600</v>
      </c>
      <c r="H14" s="3">
        <f aca="true" t="shared" si="4" ref="H14:H21">E14/C14</f>
        <v>600</v>
      </c>
      <c r="I14" s="3">
        <f aca="true" t="shared" si="5" ref="I14:I21">F14/C14</f>
        <v>400</v>
      </c>
      <c r="J14" s="3"/>
      <c r="K14" s="1">
        <v>4288</v>
      </c>
      <c r="L14" s="4">
        <f>3465/K14</f>
        <v>0.8080690298507462</v>
      </c>
      <c r="N14" s="3">
        <f aca="true" t="shared" si="6" ref="N14:N21">H14*L14</f>
        <v>484.8414179104478</v>
      </c>
      <c r="O14" s="3">
        <f aca="true" t="shared" si="7" ref="O14:O21">I14*L14</f>
        <v>323.2276119402985</v>
      </c>
    </row>
    <row r="15" spans="1:15" ht="12.75">
      <c r="A15" t="s">
        <v>14</v>
      </c>
      <c r="B15" s="2">
        <v>12.2</v>
      </c>
      <c r="C15" s="2">
        <v>1.5</v>
      </c>
      <c r="D15" s="2"/>
      <c r="E15" s="1">
        <v>900</v>
      </c>
      <c r="F15" s="1">
        <v>600</v>
      </c>
      <c r="H15" s="3">
        <f t="shared" si="4"/>
        <v>600</v>
      </c>
      <c r="I15" s="3">
        <f t="shared" si="5"/>
        <v>400</v>
      </c>
      <c r="J15" s="3"/>
      <c r="K15" s="1">
        <v>4288</v>
      </c>
      <c r="L15" s="4">
        <f>3465/K15</f>
        <v>0.8080690298507462</v>
      </c>
      <c r="N15" s="3">
        <f t="shared" si="6"/>
        <v>484.8414179104478</v>
      </c>
      <c r="O15" s="3">
        <f t="shared" si="7"/>
        <v>323.2276119402985</v>
      </c>
    </row>
    <row r="16" spans="1:15" ht="12.75">
      <c r="A16" t="s">
        <v>15</v>
      </c>
      <c r="B16" s="2">
        <v>10</v>
      </c>
      <c r="C16" s="2">
        <v>1.5</v>
      </c>
      <c r="D16" s="2"/>
      <c r="E16" s="1">
        <v>900</v>
      </c>
      <c r="F16" s="1">
        <v>600</v>
      </c>
      <c r="H16" s="3">
        <f t="shared" si="4"/>
        <v>600</v>
      </c>
      <c r="I16" s="3">
        <f t="shared" si="5"/>
        <v>400</v>
      </c>
      <c r="J16" s="3"/>
      <c r="K16" s="1">
        <v>3872</v>
      </c>
      <c r="L16" s="4">
        <f>3465/K16</f>
        <v>0.8948863636363636</v>
      </c>
      <c r="N16" s="3">
        <f t="shared" si="6"/>
        <v>536.9318181818182</v>
      </c>
      <c r="O16" s="3">
        <f t="shared" si="7"/>
        <v>357.95454545454544</v>
      </c>
    </row>
    <row r="17" spans="1:15" ht="12.75">
      <c r="A17" t="s">
        <v>16</v>
      </c>
      <c r="B17" s="2">
        <v>12.3</v>
      </c>
      <c r="C17" s="2">
        <v>1.5</v>
      </c>
      <c r="D17" s="2"/>
      <c r="E17" s="1">
        <v>900</v>
      </c>
      <c r="F17" s="1">
        <v>600</v>
      </c>
      <c r="H17" s="3">
        <f t="shared" si="4"/>
        <v>600</v>
      </c>
      <c r="I17" s="3">
        <f t="shared" si="5"/>
        <v>400</v>
      </c>
      <c r="J17" s="3"/>
      <c r="K17" s="1">
        <v>4288</v>
      </c>
      <c r="L17" s="4">
        <f>3465/K17</f>
        <v>0.8080690298507462</v>
      </c>
      <c r="N17" s="3">
        <f t="shared" si="6"/>
        <v>484.8414179104478</v>
      </c>
      <c r="O17" s="3">
        <f t="shared" si="7"/>
        <v>323.2276119402985</v>
      </c>
    </row>
    <row r="18" spans="1:15" ht="12.75">
      <c r="A18" t="s">
        <v>17</v>
      </c>
      <c r="B18" s="2">
        <v>12.3</v>
      </c>
      <c r="C18" s="2">
        <v>1.5</v>
      </c>
      <c r="D18" s="2"/>
      <c r="E18" s="1">
        <v>900</v>
      </c>
      <c r="F18" s="1">
        <v>600</v>
      </c>
      <c r="H18" s="3">
        <f t="shared" si="4"/>
        <v>600</v>
      </c>
      <c r="I18" s="3">
        <f t="shared" si="5"/>
        <v>400</v>
      </c>
      <c r="J18" s="3"/>
      <c r="K18" s="1">
        <v>4288</v>
      </c>
      <c r="L18" s="4">
        <f>3465/K18</f>
        <v>0.8080690298507462</v>
      </c>
      <c r="N18" s="3">
        <f t="shared" si="6"/>
        <v>484.8414179104478</v>
      </c>
      <c r="O18" s="3">
        <f t="shared" si="7"/>
        <v>323.2276119402985</v>
      </c>
    </row>
    <row r="19" spans="1:15" ht="12.75">
      <c r="A19" t="s">
        <v>18</v>
      </c>
      <c r="B19" s="2">
        <v>10</v>
      </c>
      <c r="C19" s="2">
        <v>1.5</v>
      </c>
      <c r="D19" s="2"/>
      <c r="E19" s="1">
        <v>900</v>
      </c>
      <c r="F19" s="1">
        <v>600</v>
      </c>
      <c r="H19" s="3">
        <f t="shared" si="4"/>
        <v>600</v>
      </c>
      <c r="I19" s="3">
        <f t="shared" si="5"/>
        <v>400</v>
      </c>
      <c r="J19" s="3"/>
      <c r="K19" s="1">
        <v>3872</v>
      </c>
      <c r="L19" s="4">
        <f>3465/K19</f>
        <v>0.8948863636363636</v>
      </c>
      <c r="N19" s="3">
        <f t="shared" si="6"/>
        <v>536.9318181818182</v>
      </c>
      <c r="O19" s="3">
        <f t="shared" si="7"/>
        <v>357.95454545454544</v>
      </c>
    </row>
    <row r="20" spans="1:15" ht="12.75">
      <c r="A20" t="s">
        <v>19</v>
      </c>
      <c r="B20" s="2">
        <v>12.3</v>
      </c>
      <c r="C20" s="2">
        <v>1.5</v>
      </c>
      <c r="D20" s="2"/>
      <c r="E20" s="1">
        <v>900</v>
      </c>
      <c r="F20" s="1">
        <v>600</v>
      </c>
      <c r="H20" s="3">
        <f t="shared" si="4"/>
        <v>600</v>
      </c>
      <c r="I20" s="3">
        <f t="shared" si="5"/>
        <v>400</v>
      </c>
      <c r="J20" s="3"/>
      <c r="K20" s="1">
        <v>4288</v>
      </c>
      <c r="L20" s="4">
        <f>3465/K20</f>
        <v>0.8080690298507462</v>
      </c>
      <c r="N20" s="3">
        <f t="shared" si="6"/>
        <v>484.8414179104478</v>
      </c>
      <c r="O20" s="3">
        <f t="shared" si="7"/>
        <v>323.2276119402985</v>
      </c>
    </row>
    <row r="21" spans="1:15" ht="12.75">
      <c r="A21" t="s">
        <v>20</v>
      </c>
      <c r="B21" s="2">
        <v>16.2</v>
      </c>
      <c r="C21" s="2">
        <v>1.5</v>
      </c>
      <c r="D21" s="2"/>
      <c r="E21" s="1">
        <v>900</v>
      </c>
      <c r="F21" s="1">
        <v>600</v>
      </c>
      <c r="H21" s="3">
        <f t="shared" si="4"/>
        <v>600</v>
      </c>
      <c r="I21" s="3">
        <f t="shared" si="5"/>
        <v>400</v>
      </c>
      <c r="J21" s="3"/>
      <c r="K21" s="1">
        <v>4928</v>
      </c>
      <c r="L21" s="4">
        <f>3465/K21</f>
        <v>0.703125</v>
      </c>
      <c r="N21" s="3">
        <f t="shared" si="6"/>
        <v>421.875</v>
      </c>
      <c r="O21" s="3">
        <f t="shared" si="7"/>
        <v>281.25</v>
      </c>
    </row>
    <row r="22" ht="12.75">
      <c r="F22" s="1"/>
    </row>
    <row r="23" spans="1:15" ht="12.75">
      <c r="A23" t="s">
        <v>6</v>
      </c>
      <c r="B23" s="2">
        <v>18</v>
      </c>
      <c r="C23" s="2">
        <v>1.6</v>
      </c>
      <c r="D23" s="2"/>
      <c r="E23" s="1">
        <v>900</v>
      </c>
      <c r="F23" s="1">
        <v>600</v>
      </c>
      <c r="H23" s="3">
        <f>E23/C23</f>
        <v>562.5</v>
      </c>
      <c r="I23" s="3">
        <f>F23/C23</f>
        <v>375</v>
      </c>
      <c r="J23" s="3"/>
      <c r="K23" s="1">
        <v>5184</v>
      </c>
      <c r="L23" s="4">
        <f>3465/K23</f>
        <v>0.6684027777777778</v>
      </c>
      <c r="N23" s="3">
        <f>H23*L23</f>
        <v>375.9765625</v>
      </c>
      <c r="O23" s="3">
        <f>I23*L23</f>
        <v>250.65104166666666</v>
      </c>
    </row>
    <row r="24" spans="1:15" ht="12.75">
      <c r="A24" t="s">
        <v>7</v>
      </c>
      <c r="B24" s="2">
        <v>10.1</v>
      </c>
      <c r="C24" s="2">
        <v>1.6</v>
      </c>
      <c r="D24" s="2"/>
      <c r="E24" s="1">
        <v>900</v>
      </c>
      <c r="F24" s="1">
        <v>600</v>
      </c>
      <c r="H24" s="3">
        <f>E24/C24</f>
        <v>562.5</v>
      </c>
      <c r="I24" s="3">
        <f>F24/C24</f>
        <v>375</v>
      </c>
      <c r="J24" s="3"/>
      <c r="K24" s="1">
        <v>3888</v>
      </c>
      <c r="L24" s="4">
        <f>3465/K24</f>
        <v>0.8912037037037037</v>
      </c>
      <c r="N24" s="3">
        <f>H24*L24</f>
        <v>501.3020833333333</v>
      </c>
      <c r="O24" s="3">
        <f>I24*L24</f>
        <v>334.2013888888889</v>
      </c>
    </row>
    <row r="25" spans="1:15" ht="12.75">
      <c r="A25" t="s">
        <v>8</v>
      </c>
      <c r="B25" s="2">
        <v>15.1</v>
      </c>
      <c r="C25" s="2">
        <v>1.6</v>
      </c>
      <c r="D25" s="2"/>
      <c r="E25" s="1">
        <v>900</v>
      </c>
      <c r="F25" s="1">
        <v>600</v>
      </c>
      <c r="H25" s="3">
        <f>E25/C25</f>
        <v>562.5</v>
      </c>
      <c r="I25" s="3">
        <f>F25/C25</f>
        <v>375</v>
      </c>
      <c r="J25" s="3"/>
      <c r="K25" s="1">
        <v>4752</v>
      </c>
      <c r="L25" s="4">
        <f>3465/K25</f>
        <v>0.7291666666666666</v>
      </c>
      <c r="N25" s="3">
        <f>H25*L25</f>
        <v>410.15625</v>
      </c>
      <c r="O25" s="3">
        <f>I25*L25</f>
        <v>273.4375</v>
      </c>
    </row>
    <row r="26" spans="1:15" ht="12.75">
      <c r="A26" t="s">
        <v>9</v>
      </c>
      <c r="B26" s="2">
        <v>18</v>
      </c>
      <c r="C26" s="2">
        <v>1.6</v>
      </c>
      <c r="D26" s="2"/>
      <c r="E26" s="1">
        <v>900</v>
      </c>
      <c r="F26" s="1">
        <v>600</v>
      </c>
      <c r="H26" s="3">
        <f>E26/C26</f>
        <v>562.5</v>
      </c>
      <c r="I26" s="3">
        <f>F26/C26</f>
        <v>375</v>
      </c>
      <c r="J26" s="3"/>
      <c r="K26" s="1">
        <v>5184</v>
      </c>
      <c r="L26" s="4">
        <f>3465/K26</f>
        <v>0.6684027777777778</v>
      </c>
      <c r="N26" s="3">
        <f>H26*L26</f>
        <v>375.9765625</v>
      </c>
      <c r="O26" s="3">
        <f>I26*L26</f>
        <v>250.65104166666666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5"/>
  <sheetViews>
    <sheetView workbookViewId="0" topLeftCell="A1">
      <selection activeCell="X12" sqref="X12"/>
    </sheetView>
  </sheetViews>
  <sheetFormatPr defaultColWidth="9.140625" defaultRowHeight="12.75"/>
  <cols>
    <col min="1" max="1" width="9.140625" style="5" customWidth="1"/>
    <col min="2" max="2" width="22.28125" style="5" customWidth="1"/>
    <col min="3" max="3" width="12.140625" style="6" customWidth="1"/>
    <col min="4" max="4" width="12.140625" style="7" customWidth="1"/>
    <col min="5" max="5" width="12.140625" style="7" hidden="1" customWidth="1"/>
    <col min="6" max="6" width="12.140625" style="6" hidden="1" customWidth="1"/>
    <col min="7" max="7" width="12.140625" style="7" hidden="1" customWidth="1"/>
    <col min="8" max="12" width="12.140625" style="6" hidden="1" customWidth="1"/>
    <col min="13" max="13" width="12.140625" style="8" customWidth="1"/>
    <col min="14" max="14" width="12.140625" style="6" hidden="1" customWidth="1"/>
    <col min="15" max="16" width="12.140625" style="7" hidden="1" customWidth="1"/>
    <col min="17" max="17" width="12.140625" style="9" customWidth="1"/>
    <col min="18" max="18" width="11.28125" style="5" customWidth="1"/>
    <col min="19" max="16384" width="9.140625" style="5" customWidth="1"/>
  </cols>
  <sheetData>
    <row r="2" spans="2:17" ht="12.75">
      <c r="B2" s="5" t="s">
        <v>21</v>
      </c>
      <c r="C2" s="6" t="s">
        <v>22</v>
      </c>
      <c r="D2" s="10" t="s">
        <v>25</v>
      </c>
      <c r="E2" s="10"/>
      <c r="F2" s="6" t="s">
        <v>23</v>
      </c>
      <c r="G2" s="7" t="s">
        <v>24</v>
      </c>
      <c r="I2" s="6" t="s">
        <v>24</v>
      </c>
      <c r="J2" s="6" t="s">
        <v>26</v>
      </c>
      <c r="L2" s="6" t="s">
        <v>31</v>
      </c>
      <c r="M2" s="8" t="s">
        <v>27</v>
      </c>
      <c r="O2" s="7" t="s">
        <v>28</v>
      </c>
      <c r="P2" s="7" t="s">
        <v>29</v>
      </c>
      <c r="Q2" s="9" t="s">
        <v>30</v>
      </c>
    </row>
    <row r="4" spans="2:17" ht="12.75">
      <c r="B4" s="5" t="s">
        <v>6</v>
      </c>
      <c r="C4" s="10">
        <v>18</v>
      </c>
      <c r="D4" s="10">
        <v>1.6</v>
      </c>
      <c r="E4" s="10"/>
      <c r="F4" s="6">
        <v>900</v>
      </c>
      <c r="G4" s="6">
        <v>600</v>
      </c>
      <c r="I4" s="7">
        <f>F4/D4</f>
        <v>562.5</v>
      </c>
      <c r="J4" s="7">
        <f>G4/D4</f>
        <v>375</v>
      </c>
      <c r="K4" s="7"/>
      <c r="L4" s="6">
        <v>5184</v>
      </c>
      <c r="M4" s="8">
        <f>3465/L4</f>
        <v>0.6684027777777778</v>
      </c>
      <c r="O4" s="7">
        <f>I4*M4</f>
        <v>375.9765625</v>
      </c>
      <c r="P4" s="7">
        <f>J4*M4</f>
        <v>250.65104166666666</v>
      </c>
      <c r="Q4" s="9">
        <f>(1/D4)*M4</f>
        <v>0.4177517361111111</v>
      </c>
    </row>
    <row r="5" spans="2:17" ht="12.75">
      <c r="B5" s="5" t="s">
        <v>9</v>
      </c>
      <c r="C5" s="10">
        <v>18</v>
      </c>
      <c r="D5" s="10">
        <v>1.6</v>
      </c>
      <c r="E5" s="10"/>
      <c r="F5" s="6">
        <v>900</v>
      </c>
      <c r="G5" s="6">
        <v>600</v>
      </c>
      <c r="I5" s="7">
        <f>F5/D5</f>
        <v>562.5</v>
      </c>
      <c r="J5" s="7">
        <f>G5/D5</f>
        <v>375</v>
      </c>
      <c r="K5" s="7"/>
      <c r="L5" s="6">
        <v>5184</v>
      </c>
      <c r="M5" s="8">
        <f>3465/L5</f>
        <v>0.6684027777777778</v>
      </c>
      <c r="O5" s="7">
        <f>I5*M5</f>
        <v>375.9765625</v>
      </c>
      <c r="P5" s="7">
        <f>J5*M5</f>
        <v>250.65104166666666</v>
      </c>
      <c r="Q5" s="9">
        <f aca="true" t="shared" si="0" ref="Q5:Q25">(1/D5)*M5</f>
        <v>0.4177517361111111</v>
      </c>
    </row>
    <row r="6" spans="2:17" ht="12.75">
      <c r="B6" s="5" t="s">
        <v>8</v>
      </c>
      <c r="C6" s="10">
        <v>15.1</v>
      </c>
      <c r="D6" s="10">
        <v>1.6</v>
      </c>
      <c r="E6" s="10"/>
      <c r="F6" s="6">
        <v>900</v>
      </c>
      <c r="G6" s="6">
        <v>600</v>
      </c>
      <c r="I6" s="7">
        <f>F6/D6</f>
        <v>562.5</v>
      </c>
      <c r="J6" s="7">
        <f>G6/D6</f>
        <v>375</v>
      </c>
      <c r="K6" s="7"/>
      <c r="L6" s="6">
        <v>4752</v>
      </c>
      <c r="M6" s="8">
        <f>3465/L6</f>
        <v>0.7291666666666666</v>
      </c>
      <c r="O6" s="7">
        <f>I6*M6</f>
        <v>410.15625</v>
      </c>
      <c r="P6" s="7">
        <f>J6*M6</f>
        <v>273.4375</v>
      </c>
      <c r="Q6" s="9">
        <f t="shared" si="0"/>
        <v>0.45572916666666663</v>
      </c>
    </row>
    <row r="7" spans="2:17" ht="12.75">
      <c r="B7" s="5" t="s">
        <v>5</v>
      </c>
      <c r="C7" s="10">
        <v>16.1</v>
      </c>
      <c r="D7" s="10">
        <v>1.3</v>
      </c>
      <c r="E7" s="10"/>
      <c r="F7" s="6">
        <v>900</v>
      </c>
      <c r="G7" s="6">
        <v>600</v>
      </c>
      <c r="I7" s="7">
        <f>F7/D7</f>
        <v>692.3076923076923</v>
      </c>
      <c r="J7" s="7">
        <f>G7/D7</f>
        <v>461.53846153846155</v>
      </c>
      <c r="K7" s="7"/>
      <c r="L7" s="6">
        <v>4896</v>
      </c>
      <c r="M7" s="8">
        <f>3465/L7</f>
        <v>0.7077205882352942</v>
      </c>
      <c r="O7" s="7">
        <f>I7*M7</f>
        <v>489.960407239819</v>
      </c>
      <c r="P7" s="7">
        <f>J7*M7</f>
        <v>326.6402714932127</v>
      </c>
      <c r="Q7" s="9">
        <f t="shared" si="0"/>
        <v>0.5444004524886877</v>
      </c>
    </row>
    <row r="8" spans="2:17" ht="12.75">
      <c r="B8" s="5" t="s">
        <v>7</v>
      </c>
      <c r="C8" s="10">
        <v>10.1</v>
      </c>
      <c r="D8" s="10">
        <v>1.6</v>
      </c>
      <c r="E8" s="10"/>
      <c r="F8" s="6">
        <v>900</v>
      </c>
      <c r="G8" s="6">
        <v>600</v>
      </c>
      <c r="I8" s="7">
        <f>F8/D8</f>
        <v>562.5</v>
      </c>
      <c r="J8" s="7">
        <f>G8/D8</f>
        <v>375</v>
      </c>
      <c r="K8" s="7"/>
      <c r="L8" s="6">
        <v>3888</v>
      </c>
      <c r="M8" s="8">
        <f>3465/L8</f>
        <v>0.8912037037037037</v>
      </c>
      <c r="O8" s="7">
        <f>I8*M8</f>
        <v>501.3020833333333</v>
      </c>
      <c r="P8" s="7">
        <f>J8*M8</f>
        <v>334.2013888888889</v>
      </c>
      <c r="Q8" s="9">
        <f t="shared" si="0"/>
        <v>0.5570023148148149</v>
      </c>
    </row>
    <row r="9" spans="2:17" ht="12.75">
      <c r="B9" s="5" t="s">
        <v>0</v>
      </c>
      <c r="C9" s="10">
        <v>21.1</v>
      </c>
      <c r="D9" s="10">
        <v>1</v>
      </c>
      <c r="E9" s="10"/>
      <c r="F9" s="6">
        <v>900</v>
      </c>
      <c r="G9" s="6">
        <v>600</v>
      </c>
      <c r="I9" s="7">
        <f>F9/D9</f>
        <v>900</v>
      </c>
      <c r="J9" s="7">
        <f>G9/D9</f>
        <v>600</v>
      </c>
      <c r="K9" s="7"/>
      <c r="L9" s="6">
        <v>5616</v>
      </c>
      <c r="M9" s="8">
        <f>3465/L9</f>
        <v>0.6169871794871795</v>
      </c>
      <c r="O9" s="7">
        <f>I9*M9</f>
        <v>555.2884615384615</v>
      </c>
      <c r="P9" s="7">
        <f>J9*M9</f>
        <v>370.19230769230774</v>
      </c>
      <c r="Q9" s="9">
        <f t="shared" si="0"/>
        <v>0.6169871794871795</v>
      </c>
    </row>
    <row r="10" spans="2:17" ht="12.75">
      <c r="B10" s="5" t="s">
        <v>2</v>
      </c>
      <c r="C10" s="10">
        <v>21</v>
      </c>
      <c r="D10" s="10">
        <v>1</v>
      </c>
      <c r="E10" s="10"/>
      <c r="F10" s="6">
        <v>900</v>
      </c>
      <c r="G10" s="6">
        <v>600</v>
      </c>
      <c r="I10" s="7">
        <f>F10/D10</f>
        <v>900</v>
      </c>
      <c r="J10" s="7">
        <f>G10/D10</f>
        <v>600</v>
      </c>
      <c r="K10" s="7"/>
      <c r="L10" s="6">
        <v>5616</v>
      </c>
      <c r="M10" s="8">
        <f>3465/L10</f>
        <v>0.6169871794871795</v>
      </c>
      <c r="O10" s="7">
        <f>I10*M10</f>
        <v>555.2884615384615</v>
      </c>
      <c r="P10" s="7">
        <f>J10*M10</f>
        <v>370.19230769230774</v>
      </c>
      <c r="Q10" s="9">
        <f t="shared" si="0"/>
        <v>0.6169871794871795</v>
      </c>
    </row>
    <row r="11" spans="2:17" ht="12.75">
      <c r="B11" s="5" t="s">
        <v>1</v>
      </c>
      <c r="C11" s="10">
        <v>18.1</v>
      </c>
      <c r="D11" s="10">
        <v>1</v>
      </c>
      <c r="E11" s="10"/>
      <c r="F11" s="6">
        <v>900</v>
      </c>
      <c r="G11" s="6">
        <v>600</v>
      </c>
      <c r="I11" s="7">
        <f>F11/D11</f>
        <v>900</v>
      </c>
      <c r="J11" s="7">
        <f>G11/D11</f>
        <v>600</v>
      </c>
      <c r="K11" s="7"/>
      <c r="L11" s="6">
        <v>5184</v>
      </c>
      <c r="M11" s="8">
        <f>3465/L11</f>
        <v>0.6684027777777778</v>
      </c>
      <c r="O11" s="7">
        <f>I11*M11</f>
        <v>601.5625</v>
      </c>
      <c r="P11" s="7">
        <f>J11*M11</f>
        <v>401.0416666666667</v>
      </c>
      <c r="Q11" s="9">
        <f t="shared" si="0"/>
        <v>0.6684027777777778</v>
      </c>
    </row>
    <row r="12" spans="2:17" ht="12.75">
      <c r="B12" s="5" t="s">
        <v>4</v>
      </c>
      <c r="C12" s="10">
        <v>10.1</v>
      </c>
      <c r="D12" s="10">
        <v>1.3</v>
      </c>
      <c r="E12" s="10"/>
      <c r="F12" s="6">
        <v>900</v>
      </c>
      <c r="G12" s="6">
        <v>600</v>
      </c>
      <c r="I12" s="7">
        <f>F12/D12</f>
        <v>692.3076923076923</v>
      </c>
      <c r="J12" s="7">
        <f>G12/D12</f>
        <v>461.53846153846155</v>
      </c>
      <c r="K12" s="7"/>
      <c r="L12" s="6">
        <v>3888</v>
      </c>
      <c r="M12" s="8">
        <f>3465/L12</f>
        <v>0.8912037037037037</v>
      </c>
      <c r="O12" s="7">
        <f>I12*M12</f>
        <v>616.9871794871794</v>
      </c>
      <c r="P12" s="7">
        <f>J12*M12</f>
        <v>411.3247863247863</v>
      </c>
      <c r="Q12" s="9">
        <f t="shared" si="0"/>
        <v>0.6855413105413105</v>
      </c>
    </row>
    <row r="13" spans="2:17" ht="12.75">
      <c r="B13" s="5" t="s">
        <v>3</v>
      </c>
      <c r="C13" s="10">
        <v>8.2</v>
      </c>
      <c r="D13" s="10">
        <v>1.3</v>
      </c>
      <c r="E13" s="10"/>
      <c r="F13" s="6">
        <v>900</v>
      </c>
      <c r="G13" s="6">
        <v>600</v>
      </c>
      <c r="I13" s="7">
        <f>F13/D13</f>
        <v>692.3076923076923</v>
      </c>
      <c r="J13" s="7">
        <f>G13/D13</f>
        <v>461.53846153846155</v>
      </c>
      <c r="K13" s="7"/>
      <c r="L13" s="6">
        <v>3504</v>
      </c>
      <c r="M13" s="8">
        <f>3465/L13</f>
        <v>0.9888698630136986</v>
      </c>
      <c r="O13" s="7">
        <f>I13*M13</f>
        <v>684.6022128556375</v>
      </c>
      <c r="P13" s="7">
        <f>J13*M13</f>
        <v>456.4014752370917</v>
      </c>
      <c r="Q13" s="9">
        <f t="shared" si="0"/>
        <v>0.7606691253951527</v>
      </c>
    </row>
    <row r="15" spans="2:17" ht="12.75">
      <c r="B15" s="5" t="s">
        <v>20</v>
      </c>
      <c r="C15" s="10">
        <v>16.2</v>
      </c>
      <c r="D15" s="10">
        <v>1.5</v>
      </c>
      <c r="E15" s="10"/>
      <c r="F15" s="6">
        <v>900</v>
      </c>
      <c r="G15" s="6">
        <v>600</v>
      </c>
      <c r="I15" s="7">
        <f>F15/D15</f>
        <v>600</v>
      </c>
      <c r="J15" s="7">
        <f>G15/D15</f>
        <v>400</v>
      </c>
      <c r="K15" s="7"/>
      <c r="L15" s="6">
        <v>4928</v>
      </c>
      <c r="M15" s="8">
        <f>3465/L15</f>
        <v>0.703125</v>
      </c>
      <c r="O15" s="7">
        <f>I15*M15</f>
        <v>421.875</v>
      </c>
      <c r="P15" s="7">
        <f>J15*M15</f>
        <v>281.25</v>
      </c>
      <c r="Q15" s="9">
        <f t="shared" si="0"/>
        <v>0.46875</v>
      </c>
    </row>
    <row r="16" spans="2:17" ht="12.75">
      <c r="B16" s="5" t="s">
        <v>13</v>
      </c>
      <c r="C16" s="10">
        <v>12.2</v>
      </c>
      <c r="D16" s="10">
        <v>1.5</v>
      </c>
      <c r="E16" s="10"/>
      <c r="F16" s="6">
        <v>900</v>
      </c>
      <c r="G16" s="6">
        <v>600</v>
      </c>
      <c r="I16" s="7">
        <f>F16/D16</f>
        <v>600</v>
      </c>
      <c r="J16" s="7">
        <f>G16/D16</f>
        <v>400</v>
      </c>
      <c r="K16" s="7"/>
      <c r="L16" s="6">
        <v>4288</v>
      </c>
      <c r="M16" s="8">
        <f>3465/L16</f>
        <v>0.8080690298507462</v>
      </c>
      <c r="O16" s="7">
        <f>I16*M16</f>
        <v>484.8414179104478</v>
      </c>
      <c r="P16" s="7">
        <f>J16*M16</f>
        <v>323.2276119402985</v>
      </c>
      <c r="Q16" s="9">
        <f t="shared" si="0"/>
        <v>0.5387126865671641</v>
      </c>
    </row>
    <row r="17" spans="2:17" ht="12.75">
      <c r="B17" s="5" t="s">
        <v>14</v>
      </c>
      <c r="C17" s="10">
        <v>12.2</v>
      </c>
      <c r="D17" s="10">
        <v>1.5</v>
      </c>
      <c r="E17" s="10"/>
      <c r="F17" s="6">
        <v>900</v>
      </c>
      <c r="G17" s="6">
        <v>600</v>
      </c>
      <c r="I17" s="7">
        <f>F17/D17</f>
        <v>600</v>
      </c>
      <c r="J17" s="7">
        <f>G17/D17</f>
        <v>400</v>
      </c>
      <c r="K17" s="7"/>
      <c r="L17" s="6">
        <v>4288</v>
      </c>
      <c r="M17" s="8">
        <f>3465/L17</f>
        <v>0.8080690298507462</v>
      </c>
      <c r="O17" s="7">
        <f>I17*M17</f>
        <v>484.8414179104478</v>
      </c>
      <c r="P17" s="7">
        <f>J17*M17</f>
        <v>323.2276119402985</v>
      </c>
      <c r="Q17" s="9">
        <f t="shared" si="0"/>
        <v>0.5387126865671641</v>
      </c>
    </row>
    <row r="18" spans="2:17" ht="12.75">
      <c r="B18" s="5" t="s">
        <v>16</v>
      </c>
      <c r="C18" s="10">
        <v>12.3</v>
      </c>
      <c r="D18" s="10">
        <v>1.5</v>
      </c>
      <c r="E18" s="10"/>
      <c r="F18" s="6">
        <v>900</v>
      </c>
      <c r="G18" s="6">
        <v>600</v>
      </c>
      <c r="I18" s="7">
        <f>F18/D18</f>
        <v>600</v>
      </c>
      <c r="J18" s="7">
        <f>G18/D18</f>
        <v>400</v>
      </c>
      <c r="K18" s="7"/>
      <c r="L18" s="6">
        <v>4288</v>
      </c>
      <c r="M18" s="8">
        <f>3465/L18</f>
        <v>0.8080690298507462</v>
      </c>
      <c r="O18" s="7">
        <f>I18*M18</f>
        <v>484.8414179104478</v>
      </c>
      <c r="P18" s="7">
        <f>J18*M18</f>
        <v>323.2276119402985</v>
      </c>
      <c r="Q18" s="9">
        <f t="shared" si="0"/>
        <v>0.5387126865671641</v>
      </c>
    </row>
    <row r="19" spans="2:17" ht="12.75">
      <c r="B19" s="5" t="s">
        <v>17</v>
      </c>
      <c r="C19" s="10">
        <v>12.3</v>
      </c>
      <c r="D19" s="10">
        <v>1.5</v>
      </c>
      <c r="E19" s="10"/>
      <c r="F19" s="6">
        <v>900</v>
      </c>
      <c r="G19" s="6">
        <v>600</v>
      </c>
      <c r="I19" s="7">
        <f>F19/D19</f>
        <v>600</v>
      </c>
      <c r="J19" s="7">
        <f>G19/D19</f>
        <v>400</v>
      </c>
      <c r="K19" s="7"/>
      <c r="L19" s="6">
        <v>4288</v>
      </c>
      <c r="M19" s="8">
        <f>3465/L19</f>
        <v>0.8080690298507462</v>
      </c>
      <c r="O19" s="7">
        <f>I19*M19</f>
        <v>484.8414179104478</v>
      </c>
      <c r="P19" s="7">
        <f>J19*M19</f>
        <v>323.2276119402985</v>
      </c>
      <c r="Q19" s="9">
        <f t="shared" si="0"/>
        <v>0.5387126865671641</v>
      </c>
    </row>
    <row r="20" spans="2:17" ht="12.75">
      <c r="B20" s="5" t="s">
        <v>19</v>
      </c>
      <c r="C20" s="10">
        <v>12.3</v>
      </c>
      <c r="D20" s="10">
        <v>1.5</v>
      </c>
      <c r="E20" s="10"/>
      <c r="F20" s="6">
        <v>900</v>
      </c>
      <c r="G20" s="6">
        <v>600</v>
      </c>
      <c r="I20" s="7">
        <f>F20/D20</f>
        <v>600</v>
      </c>
      <c r="J20" s="7">
        <f>G20/D20</f>
        <v>400</v>
      </c>
      <c r="K20" s="7"/>
      <c r="L20" s="6">
        <v>4288</v>
      </c>
      <c r="M20" s="8">
        <f>3465/L20</f>
        <v>0.8080690298507462</v>
      </c>
      <c r="O20" s="7">
        <f>I20*M20</f>
        <v>484.8414179104478</v>
      </c>
      <c r="P20" s="7">
        <f>J20*M20</f>
        <v>323.2276119402985</v>
      </c>
      <c r="Q20" s="9">
        <f t="shared" si="0"/>
        <v>0.5387126865671641</v>
      </c>
    </row>
    <row r="21" spans="2:17" ht="12.75">
      <c r="B21" s="5" t="s">
        <v>10</v>
      </c>
      <c r="C21" s="10">
        <v>24.5</v>
      </c>
      <c r="D21" s="10">
        <v>1</v>
      </c>
      <c r="E21" s="10"/>
      <c r="F21" s="6">
        <v>900</v>
      </c>
      <c r="G21" s="6">
        <v>600</v>
      </c>
      <c r="I21" s="7">
        <f>F21/D21</f>
        <v>900</v>
      </c>
      <c r="J21" s="7">
        <f>G21/D21</f>
        <v>600</v>
      </c>
      <c r="K21" s="7"/>
      <c r="L21" s="6">
        <v>6048</v>
      </c>
      <c r="M21" s="8">
        <f>3465/L21</f>
        <v>0.5729166666666666</v>
      </c>
      <c r="O21" s="7">
        <f>I21*M21</f>
        <v>515.625</v>
      </c>
      <c r="P21" s="7">
        <f>J21*M21</f>
        <v>343.75</v>
      </c>
      <c r="Q21" s="9">
        <f t="shared" si="0"/>
        <v>0.5729166666666666</v>
      </c>
    </row>
    <row r="22" spans="2:17" ht="12.75">
      <c r="B22" s="5" t="s">
        <v>15</v>
      </c>
      <c r="C22" s="10">
        <v>10</v>
      </c>
      <c r="D22" s="10">
        <v>1.5</v>
      </c>
      <c r="E22" s="10"/>
      <c r="F22" s="6">
        <v>900</v>
      </c>
      <c r="G22" s="6">
        <v>600</v>
      </c>
      <c r="I22" s="7">
        <f>F22/D22</f>
        <v>600</v>
      </c>
      <c r="J22" s="7">
        <f>G22/D22</f>
        <v>400</v>
      </c>
      <c r="K22" s="7"/>
      <c r="L22" s="6">
        <v>3872</v>
      </c>
      <c r="M22" s="8">
        <f>3465/L22</f>
        <v>0.8948863636363636</v>
      </c>
      <c r="O22" s="7">
        <f>I22*M22</f>
        <v>536.9318181818182</v>
      </c>
      <c r="P22" s="7">
        <f>J22*M22</f>
        <v>357.95454545454544</v>
      </c>
      <c r="Q22" s="9">
        <f t="shared" si="0"/>
        <v>0.5965909090909091</v>
      </c>
    </row>
    <row r="23" spans="2:17" ht="12.75">
      <c r="B23" s="5" t="s">
        <v>18</v>
      </c>
      <c r="C23" s="10">
        <v>10</v>
      </c>
      <c r="D23" s="10">
        <v>1.5</v>
      </c>
      <c r="E23" s="10"/>
      <c r="F23" s="6">
        <v>900</v>
      </c>
      <c r="G23" s="6">
        <v>600</v>
      </c>
      <c r="I23" s="7">
        <f>F23/D23</f>
        <v>600</v>
      </c>
      <c r="J23" s="7">
        <f>G23/D23</f>
        <v>400</v>
      </c>
      <c r="K23" s="7"/>
      <c r="L23" s="6">
        <v>3872</v>
      </c>
      <c r="M23" s="8">
        <f>3465/L23</f>
        <v>0.8948863636363636</v>
      </c>
      <c r="O23" s="7">
        <f>I23*M23</f>
        <v>536.9318181818182</v>
      </c>
      <c r="P23" s="7">
        <f>J23*M23</f>
        <v>357.95454545454544</v>
      </c>
      <c r="Q23" s="9">
        <f t="shared" si="0"/>
        <v>0.5965909090909091</v>
      </c>
    </row>
    <row r="24" spans="2:17" ht="12.75">
      <c r="B24" s="5" t="s">
        <v>11</v>
      </c>
      <c r="C24" s="10">
        <v>12.1</v>
      </c>
      <c r="D24" s="10">
        <v>1</v>
      </c>
      <c r="E24" s="10"/>
      <c r="F24" s="6">
        <v>900</v>
      </c>
      <c r="G24" s="6">
        <v>600</v>
      </c>
      <c r="I24" s="7">
        <f>F24/D24</f>
        <v>900</v>
      </c>
      <c r="J24" s="7">
        <f>G24/D24</f>
        <v>600</v>
      </c>
      <c r="K24" s="7"/>
      <c r="L24" s="6">
        <v>4256</v>
      </c>
      <c r="M24" s="8">
        <f>3465/L24</f>
        <v>0.8141447368421053</v>
      </c>
      <c r="O24" s="7">
        <f>I24*M24</f>
        <v>732.7302631578948</v>
      </c>
      <c r="P24" s="7">
        <f>J24*M24</f>
        <v>488.4868421052632</v>
      </c>
      <c r="Q24" s="9">
        <f t="shared" si="0"/>
        <v>0.8141447368421053</v>
      </c>
    </row>
    <row r="25" spans="2:17" ht="12.75">
      <c r="B25" s="5" t="s">
        <v>12</v>
      </c>
      <c r="C25" s="10">
        <v>12.1</v>
      </c>
      <c r="D25" s="10">
        <v>1</v>
      </c>
      <c r="E25" s="10"/>
      <c r="F25" s="6">
        <v>900</v>
      </c>
      <c r="G25" s="6">
        <v>600</v>
      </c>
      <c r="I25" s="7">
        <f>F25/D25</f>
        <v>900</v>
      </c>
      <c r="J25" s="7">
        <f>G25/D25</f>
        <v>600</v>
      </c>
      <c r="K25" s="7"/>
      <c r="L25" s="6">
        <v>4256</v>
      </c>
      <c r="M25" s="8">
        <f>3465/L25</f>
        <v>0.8141447368421053</v>
      </c>
      <c r="O25" s="7">
        <f>I25*M25</f>
        <v>732.7302631578948</v>
      </c>
      <c r="P25" s="7">
        <f>J25*M25</f>
        <v>488.4868421052632</v>
      </c>
      <c r="Q25" s="9">
        <f t="shared" si="0"/>
        <v>0.8141447368421053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2011-11-08T05:01:48Z</dcterms:created>
  <dcterms:modified xsi:type="dcterms:W3CDTF">2011-11-08T18:57:25Z</dcterms:modified>
  <cp:category/>
  <cp:version/>
  <cp:contentType/>
  <cp:contentStatus/>
</cp:coreProperties>
</file>